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defaultThemeVersion="124226"/>
  <mc:AlternateContent xmlns:mc="http://schemas.openxmlformats.org/markup-compatibility/2006">
    <mc:Choice Requires="x15">
      <x15ac:absPath xmlns:x15ac="http://schemas.microsoft.com/office/spreadsheetml/2010/11/ac" url="https://adminfiverivers.sharepoint.com/sites/FiveRiversMainSite/Shared Documents/0700 - Finance/0770 - Capital Plans/PMHP - 2029 - 2031/"/>
    </mc:Choice>
  </mc:AlternateContent>
  <xr:revisionPtr revIDLastSave="0" documentId="8_{70A2CF9A-2A11-4612-BEAB-3FB5234802CE}" xr6:coauthVersionLast="47" xr6:coauthVersionMax="47" xr10:uidLastSave="{00000000-0000-0000-0000-000000000000}"/>
  <bookViews>
    <workbookView xWindow="-28920" yWindow="-120" windowWidth="29040" windowHeight="15720" xr2:uid="{67914920-A770-4785-B562-B755FA2044CD}"/>
  </bookViews>
  <sheets>
    <sheet name="PMHP Requested Funding"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2" i="1" l="1"/>
  <c r="E23" i="1"/>
  <c r="E24" i="1"/>
  <c r="E25" i="1"/>
  <c r="E26" i="1"/>
  <c r="C29" i="1"/>
  <c r="D29" i="1"/>
  <c r="B29" i="1"/>
  <c r="C30" i="1"/>
  <c r="D30" i="1"/>
  <c r="D32" i="1" s="1"/>
  <c r="D35" i="1" s="1"/>
  <c r="B30" i="1"/>
  <c r="E33" i="1"/>
  <c r="E31" i="1"/>
  <c r="E16" i="1"/>
  <c r="E17" i="1"/>
  <c r="E18" i="1"/>
  <c r="E19" i="1"/>
  <c r="E20" i="1"/>
  <c r="E21" i="1"/>
  <c r="E15" i="1"/>
  <c r="C32" i="1" l="1"/>
  <c r="C35" i="1" s="1"/>
  <c r="B32" i="1"/>
  <c r="B35" i="1" s="1"/>
  <c r="E29" i="1"/>
  <c r="E30" i="1"/>
  <c r="E32" i="1" l="1"/>
  <c r="E35"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A15" authorId="0" shapeId="0" xr:uid="{108A34B9-B098-4F0E-AF41-4A7DFFB30DBD}">
      <text>
        <r>
          <rPr>
            <sz val="9"/>
            <color indexed="81"/>
            <rFont val="Tahoma"/>
            <family val="2"/>
          </rPr>
          <t>This project involves asphalt milling and resurfacing from civic address 23 to 9982, which covers an approximate distance of 1200 meters. It will also involve shoulder restoration and repairs to gutter and curb at various locations.</t>
        </r>
      </text>
    </comment>
    <comment ref="A16" authorId="0" shapeId="0" xr:uid="{FA54C568-ECDD-430F-BB28-E9FB57F3022C}">
      <text>
        <r>
          <rPr>
            <sz val="9"/>
            <color indexed="81"/>
            <rFont val="Tahoma"/>
            <family val="2"/>
          </rPr>
          <t>This project involves asphalt milling and resurfacing from the Rexton Bridge to Station Street, which covers an approximate distance of 1200 meters. In addition, the road segment also requires repairs to gutter and curb at various locations and shoulder restoration.</t>
        </r>
      </text>
    </comment>
    <comment ref="A17" authorId="0" shapeId="0" xr:uid="{595221E1-4B41-4BC2-A866-16E395957456}">
      <text>
        <r>
          <rPr>
            <sz val="9"/>
            <color indexed="81"/>
            <rFont val="Tahoma"/>
            <family val="2"/>
          </rPr>
          <t>This project involves asphalt milling, resurfacing, and shoulder restoration from the Rexton Bridge to Queen Street, which covers an approximate distance of 600 meters. In addition, the road segment requires repairs to gutter and curb at various locations.</t>
        </r>
      </text>
    </comment>
  </commentList>
</comments>
</file>

<file path=xl/sharedStrings.xml><?xml version="1.0" encoding="utf-8"?>
<sst xmlns="http://schemas.openxmlformats.org/spreadsheetml/2006/main" count="28" uniqueCount="28">
  <si>
    <t>SCHEDULE B – PMHP PROGRAM FUNDING REQUEST SUMMARY</t>
  </si>
  <si>
    <t>Insert your data in the green cells</t>
  </si>
  <si>
    <t>Fixed cells (do not alter)</t>
  </si>
  <si>
    <t>Five Rivers</t>
  </si>
  <si>
    <t>Provincial share</t>
  </si>
  <si>
    <t>Municipal share</t>
  </si>
  <si>
    <t>Total Eligible Items (000s)</t>
  </si>
  <si>
    <t>Project Name with Route Number or Name</t>
  </si>
  <si>
    <t>Total</t>
  </si>
  <si>
    <t>Route 116: Civic Address 23 to 9982 (RCG)</t>
  </si>
  <si>
    <t>Route 134: Rexton Bridge to Station Street (RCB)</t>
  </si>
  <si>
    <t>Route 134: Rexton Bridge to Queen Street (RCB)</t>
  </si>
  <si>
    <t>Project 4</t>
  </si>
  <si>
    <t>Project 5</t>
  </si>
  <si>
    <t>Project 6</t>
  </si>
  <si>
    <t>Project 7</t>
  </si>
  <si>
    <t>Project 8</t>
  </si>
  <si>
    <t>Project 9</t>
  </si>
  <si>
    <t>Project 10</t>
  </si>
  <si>
    <t>Project 11</t>
  </si>
  <si>
    <t>Project 12</t>
  </si>
  <si>
    <t>(Insert rows if required)</t>
  </si>
  <si>
    <t>DTI Contribution of Eligible Items</t>
  </si>
  <si>
    <t>Municipal of Contribution Eligible Items</t>
  </si>
  <si>
    <t>Other Contribution (Eligible Items)</t>
  </si>
  <si>
    <t>Total Eligible Items</t>
  </si>
  <si>
    <t>Non-Eligible Items (if applicable)</t>
  </si>
  <si>
    <t>Total Project Cost (Elligible and Non-Elligible Items)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</si>
</sst>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
  </numFmts>
  <fonts count="9">
    <font>
      <sz val="10"/>
      <name val="Arial"/>
    </font>
    <font>
      <sz val="10"/>
      <name val="Arial"/>
      <family val="2"/>
    </font>
    <font>
      <sz val="8"/>
      <name val="Arial"/>
      <family val="2"/>
    </font>
    <font>
      <b/>
      <sz val="10"/>
      <name val="Arial"/>
      <family val="2"/>
    </font>
    <font>
      <i/>
      <sz val="10"/>
      <color indexed="10"/>
      <name val="Arial"/>
      <family val="2"/>
    </font>
    <font>
      <sz val="14"/>
      <name val="Arial"/>
      <family val="2"/>
    </font>
    <font>
      <b/>
      <sz val="12"/>
      <name val="Arial"/>
      <family val="2"/>
    </font>
    <font>
      <sz val="12"/>
      <name val="Arial"/>
      <family val="2"/>
    </font>
    <font>
      <sz val="9"/>
      <color indexed="81"/>
      <name val="Tahoma"/>
      <family val="2"/>
    </font>
  </fonts>
  <fills count="4">
    <fill>
      <patternFill patternType="none"/>
    </fill>
    <fill>
      <patternFill patternType="gray125"/>
    </fill>
    <fill>
      <patternFill patternType="solid">
        <fgColor theme="6" tint="0.59999389629810485"/>
        <bgColor indexed="64"/>
      </patternFill>
    </fill>
    <fill>
      <patternFill patternType="solid">
        <fgColor theme="9" tint="0.59999389629810485"/>
        <bgColor indexed="64"/>
      </patternFill>
    </fill>
  </fills>
  <borders count="24">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thin">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top/>
      <bottom style="medium">
        <color indexed="64"/>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71">
    <xf numFmtId="0" fontId="0" fillId="0" borderId="0" xfId="0"/>
    <xf numFmtId="0" fontId="3" fillId="0" borderId="0" xfId="0" applyFont="1" applyAlignment="1">
      <alignment vertical="top"/>
    </xf>
    <xf numFmtId="44" fontId="0" fillId="0" borderId="0" xfId="1" applyFont="1"/>
    <xf numFmtId="0" fontId="0" fillId="0" borderId="1" xfId="0" applyBorder="1"/>
    <xf numFmtId="0" fontId="4" fillId="0" borderId="2" xfId="0" applyFont="1" applyBorder="1" applyAlignment="1">
      <alignment vertical="top"/>
    </xf>
    <xf numFmtId="164" fontId="0" fillId="0" borderId="0" xfId="1" applyNumberFormat="1" applyFont="1" applyBorder="1" applyAlignment="1">
      <alignment vertical="top"/>
    </xf>
    <xf numFmtId="164" fontId="0" fillId="0" borderId="2" xfId="1" applyNumberFormat="1" applyFont="1" applyBorder="1" applyAlignment="1">
      <alignment vertical="top"/>
    </xf>
    <xf numFmtId="0" fontId="0" fillId="0" borderId="3" xfId="0" applyBorder="1"/>
    <xf numFmtId="0" fontId="3" fillId="0" borderId="4" xfId="0" applyFont="1" applyBorder="1" applyAlignment="1">
      <alignment vertical="top"/>
    </xf>
    <xf numFmtId="164" fontId="0" fillId="0" borderId="5" xfId="1" applyNumberFormat="1" applyFont="1" applyBorder="1" applyAlignment="1">
      <alignment vertical="top"/>
    </xf>
    <xf numFmtId="0" fontId="0" fillId="0" borderId="6" xfId="0" applyBorder="1"/>
    <xf numFmtId="0" fontId="3" fillId="0" borderId="3" xfId="0" applyFont="1" applyBorder="1" applyAlignment="1">
      <alignment vertical="top"/>
    </xf>
    <xf numFmtId="0" fontId="3" fillId="0" borderId="2" xfId="0" applyFont="1" applyBorder="1"/>
    <xf numFmtId="0" fontId="3" fillId="0" borderId="2" xfId="0" applyFont="1" applyBorder="1" applyAlignment="1">
      <alignment horizontal="center"/>
    </xf>
    <xf numFmtId="0" fontId="3" fillId="0" borderId="8" xfId="0" applyFont="1" applyBorder="1" applyAlignment="1">
      <alignment horizontal="center"/>
    </xf>
    <xf numFmtId="0" fontId="3" fillId="0" borderId="0" xfId="0" applyFont="1" applyAlignment="1">
      <alignment horizontal="center"/>
    </xf>
    <xf numFmtId="0" fontId="3" fillId="0" borderId="9" xfId="0" applyFont="1" applyBorder="1" applyAlignment="1">
      <alignment horizontal="center"/>
    </xf>
    <xf numFmtId="49" fontId="5" fillId="0" borderId="0" xfId="0" applyNumberFormat="1" applyFont="1" applyAlignment="1">
      <alignment horizontal="center"/>
    </xf>
    <xf numFmtId="0" fontId="0" fillId="0" borderId="10" xfId="0" applyBorder="1"/>
    <xf numFmtId="0" fontId="3" fillId="0" borderId="11" xfId="0" applyFont="1" applyBorder="1" applyAlignment="1">
      <alignment vertical="top"/>
    </xf>
    <xf numFmtId="0" fontId="3" fillId="0" borderId="0" xfId="0" applyFont="1"/>
    <xf numFmtId="49" fontId="7" fillId="0" borderId="0" xfId="0" applyNumberFormat="1" applyFont="1" applyAlignment="1">
      <alignment horizontal="center"/>
    </xf>
    <xf numFmtId="0" fontId="3" fillId="0" borderId="12" xfId="0" applyFont="1" applyBorder="1" applyAlignment="1">
      <alignment horizontal="center"/>
    </xf>
    <xf numFmtId="164" fontId="0" fillId="2" borderId="1" xfId="0" applyNumberFormat="1" applyFill="1" applyBorder="1" applyAlignment="1">
      <alignment vertical="top"/>
    </xf>
    <xf numFmtId="164" fontId="0" fillId="2" borderId="8" xfId="0" applyNumberFormat="1" applyFill="1" applyBorder="1" applyAlignment="1">
      <alignment vertical="top"/>
    </xf>
    <xf numFmtId="164" fontId="0" fillId="2" borderId="13" xfId="0" applyNumberFormat="1" applyFill="1" applyBorder="1" applyAlignment="1">
      <alignment vertical="top"/>
    </xf>
    <xf numFmtId="164" fontId="0" fillId="0" borderId="7" xfId="1" applyNumberFormat="1" applyFont="1" applyFill="1" applyBorder="1" applyAlignment="1">
      <alignment vertical="top"/>
    </xf>
    <xf numFmtId="164" fontId="0" fillId="0" borderId="14" xfId="1" applyNumberFormat="1" applyFont="1" applyFill="1" applyBorder="1" applyAlignment="1">
      <alignment vertical="top"/>
    </xf>
    <xf numFmtId="164" fontId="0" fillId="0" borderId="15" xfId="1" applyNumberFormat="1" applyFont="1" applyFill="1" applyBorder="1" applyAlignment="1">
      <alignment vertical="top"/>
    </xf>
    <xf numFmtId="164" fontId="0" fillId="0" borderId="16" xfId="1" applyNumberFormat="1" applyFont="1" applyFill="1" applyBorder="1" applyAlignment="1">
      <alignment vertical="top"/>
    </xf>
    <xf numFmtId="164" fontId="3" fillId="3" borderId="5" xfId="1" applyNumberFormat="1" applyFont="1" applyFill="1" applyBorder="1" applyAlignment="1">
      <alignment vertical="top"/>
    </xf>
    <xf numFmtId="164" fontId="0" fillId="2" borderId="5" xfId="0" applyNumberFormat="1" applyFill="1" applyBorder="1"/>
    <xf numFmtId="164" fontId="3" fillId="3" borderId="17" xfId="0" applyNumberFormat="1" applyFont="1" applyFill="1" applyBorder="1"/>
    <xf numFmtId="164" fontId="3" fillId="3" borderId="18" xfId="0" applyNumberFormat="1" applyFont="1" applyFill="1" applyBorder="1"/>
    <xf numFmtId="164" fontId="3" fillId="3" borderId="19" xfId="1" applyNumberFormat="1" applyFont="1" applyFill="1" applyBorder="1" applyAlignment="1">
      <alignment vertical="top"/>
    </xf>
    <xf numFmtId="164" fontId="3" fillId="3" borderId="16" xfId="1" applyNumberFormat="1" applyFont="1" applyFill="1" applyBorder="1" applyAlignment="1">
      <alignment vertical="top"/>
    </xf>
    <xf numFmtId="164" fontId="0" fillId="2" borderId="6" xfId="0" applyNumberFormat="1" applyFill="1" applyBorder="1"/>
    <xf numFmtId="49" fontId="5" fillId="2" borderId="0" xfId="0" applyNumberFormat="1" applyFont="1" applyFill="1" applyAlignment="1">
      <alignment horizontal="center"/>
    </xf>
    <xf numFmtId="49" fontId="5" fillId="3" borderId="0" xfId="0" applyNumberFormat="1" applyFont="1" applyFill="1" applyAlignment="1">
      <alignment horizontal="center"/>
    </xf>
    <xf numFmtId="164" fontId="3" fillId="3" borderId="6" xfId="1" applyNumberFormat="1" applyFont="1" applyFill="1" applyBorder="1" applyAlignment="1">
      <alignment vertical="top"/>
    </xf>
    <xf numFmtId="164" fontId="0" fillId="0" borderId="10" xfId="1" applyNumberFormat="1" applyFont="1" applyBorder="1" applyAlignment="1">
      <alignment vertical="top"/>
    </xf>
    <xf numFmtId="164" fontId="3" fillId="3" borderId="10" xfId="1" applyNumberFormat="1" applyFont="1" applyFill="1" applyBorder="1" applyAlignment="1">
      <alignment vertical="top"/>
    </xf>
    <xf numFmtId="164" fontId="3" fillId="3" borderId="2" xfId="1" applyNumberFormat="1" applyFont="1" applyFill="1" applyBorder="1" applyAlignment="1">
      <alignment vertical="top"/>
    </xf>
    <xf numFmtId="164" fontId="0" fillId="2" borderId="2" xfId="0" applyNumberFormat="1" applyFill="1" applyBorder="1"/>
    <xf numFmtId="164" fontId="3" fillId="3" borderId="20" xfId="0" applyNumberFormat="1" applyFont="1" applyFill="1" applyBorder="1"/>
    <xf numFmtId="0" fontId="0" fillId="0" borderId="2" xfId="0" applyBorder="1"/>
    <xf numFmtId="164" fontId="3" fillId="3" borderId="7" xfId="1" applyNumberFormat="1" applyFont="1" applyFill="1" applyBorder="1" applyAlignment="1">
      <alignment vertical="top"/>
    </xf>
    <xf numFmtId="0" fontId="1" fillId="0" borderId="2" xfId="0" applyFont="1" applyBorder="1" applyAlignment="1">
      <alignment vertical="top"/>
    </xf>
    <xf numFmtId="0" fontId="1" fillId="0" borderId="2" xfId="0" applyFont="1" applyBorder="1"/>
    <xf numFmtId="49" fontId="7" fillId="0" borderId="0" xfId="0" applyNumberFormat="1" applyFont="1" applyAlignment="1">
      <alignment horizontal="center"/>
    </xf>
    <xf numFmtId="0" fontId="6" fillId="0" borderId="0" xfId="0" applyFont="1" applyAlignment="1">
      <alignment horizontal="center"/>
    </xf>
    <xf numFmtId="0" fontId="3" fillId="0" borderId="21" xfId="0" applyFont="1" applyBorder="1" applyAlignment="1">
      <alignment horizontal="center"/>
    </xf>
    <xf numFmtId="0" fontId="3" fillId="0" borderId="22" xfId="0" applyFont="1" applyBorder="1" applyAlignment="1">
      <alignment horizontal="center"/>
    </xf>
    <xf numFmtId="0" fontId="3" fillId="0" borderId="23" xfId="0" applyFont="1" applyBorder="1" applyAlignment="1">
      <alignment horizontal="center"/>
    </xf>
    <xf numFmtId="49" fontId="1" fillId="0" borderId="0" xfId="0" applyNumberFormat="1" applyFont="1" applyAlignment="1">
      <alignment horizontal="left"/>
    </xf>
    <xf numFmtId="49" fontId="1" fillId="0" borderId="12" xfId="0" applyNumberFormat="1" applyFont="1" applyBorder="1" applyAlignment="1">
      <alignment horizontal="center"/>
    </xf>
    <xf numFmtId="49" fontId="1" fillId="0" borderId="12" xfId="0" applyNumberFormat="1" applyFont="1" applyBorder="1" applyAlignment="1">
      <alignment horizontal="right"/>
    </xf>
    <xf numFmtId="9" fontId="1" fillId="2" borderId="12" xfId="2" applyFont="1" applyFill="1" applyBorder="1" applyAlignment="1">
      <alignment horizontal="center"/>
    </xf>
    <xf numFmtId="164" fontId="1" fillId="3" borderId="9" xfId="1" applyNumberFormat="1" applyFont="1" applyFill="1" applyBorder="1" applyAlignment="1">
      <alignment vertical="top"/>
    </xf>
    <xf numFmtId="164" fontId="1" fillId="2" borderId="2" xfId="1" applyNumberFormat="1" applyFont="1" applyFill="1" applyBorder="1" applyAlignment="1">
      <alignment vertical="top"/>
    </xf>
    <xf numFmtId="164" fontId="1" fillId="2" borderId="5" xfId="1" applyNumberFormat="1" applyFont="1" applyFill="1" applyBorder="1" applyAlignment="1">
      <alignment vertical="top"/>
    </xf>
    <xf numFmtId="164" fontId="1" fillId="2" borderId="0" xfId="1" applyNumberFormat="1" applyFont="1" applyFill="1" applyBorder="1" applyAlignment="1">
      <alignment vertical="top"/>
    </xf>
    <xf numFmtId="164" fontId="1" fillId="3" borderId="10" xfId="1" applyNumberFormat="1" applyFont="1" applyFill="1" applyBorder="1" applyAlignment="1">
      <alignment vertical="top"/>
    </xf>
    <xf numFmtId="0" fontId="1" fillId="0" borderId="7" xfId="0" applyFont="1" applyBorder="1" applyAlignment="1">
      <alignment vertical="top"/>
    </xf>
    <xf numFmtId="0" fontId="1" fillId="0" borderId="3" xfId="0" applyFont="1" applyBorder="1" applyAlignment="1">
      <alignment vertical="top"/>
    </xf>
    <xf numFmtId="164" fontId="1" fillId="3" borderId="2" xfId="1" applyNumberFormat="1" applyFont="1" applyFill="1" applyBorder="1" applyAlignment="1">
      <alignment vertical="top"/>
    </xf>
    <xf numFmtId="164" fontId="1" fillId="3" borderId="5" xfId="1" applyNumberFormat="1" applyFont="1" applyFill="1" applyBorder="1" applyAlignment="1">
      <alignment vertical="top"/>
    </xf>
    <xf numFmtId="164" fontId="1" fillId="3" borderId="6" xfId="1" applyNumberFormat="1" applyFont="1" applyFill="1" applyBorder="1" applyAlignment="1">
      <alignment vertical="top"/>
    </xf>
    <xf numFmtId="0" fontId="1" fillId="0" borderId="3" xfId="0" applyFont="1" applyBorder="1"/>
    <xf numFmtId="49" fontId="1" fillId="0" borderId="0" xfId="0" applyNumberFormat="1" applyFont="1"/>
    <xf numFmtId="0" fontId="1" fillId="0" borderId="0" xfId="0" applyFont="1"/>
  </cellXfs>
  <cellStyles count="3">
    <cellStyle name="Currency" xfId="1" builtinId="4"/>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161925</xdr:colOff>
      <xdr:row>1</xdr:row>
      <xdr:rowOff>104775</xdr:rowOff>
    </xdr:from>
    <xdr:to>
      <xdr:col>4</xdr:col>
      <xdr:colOff>514350</xdr:colOff>
      <xdr:row>3</xdr:row>
      <xdr:rowOff>0</xdr:rowOff>
    </xdr:to>
    <xdr:grpSp>
      <xdr:nvGrpSpPr>
        <xdr:cNvPr id="1330" name="Group 1">
          <a:extLst>
            <a:ext uri="{FF2B5EF4-FFF2-40B4-BE49-F238E27FC236}">
              <a16:creationId xmlns:a16="http://schemas.microsoft.com/office/drawing/2014/main" id="{188EA8EF-D849-70BA-55D4-184BCA797B52}"/>
            </a:ext>
          </a:extLst>
        </xdr:cNvPr>
        <xdr:cNvGrpSpPr>
          <a:grpSpLocks/>
        </xdr:cNvGrpSpPr>
      </xdr:nvGrpSpPr>
      <xdr:grpSpPr bwMode="auto">
        <a:xfrm>
          <a:off x="161925" y="304800"/>
          <a:ext cx="6467475" cy="352425"/>
          <a:chOff x="0" y="0"/>
          <a:chExt cx="5939782" cy="356235"/>
        </a:xfrm>
      </xdr:grpSpPr>
      <xdr:sp macro="" textlink="">
        <xdr:nvSpPr>
          <xdr:cNvPr id="3" name="Rectangle 2">
            <a:extLst>
              <a:ext uri="{FF2B5EF4-FFF2-40B4-BE49-F238E27FC236}">
                <a16:creationId xmlns:a16="http://schemas.microsoft.com/office/drawing/2014/main" id="{FA42F184-E83C-F62F-EF55-E7A65C956BE5}"/>
              </a:ext>
            </a:extLst>
          </xdr:cNvPr>
          <xdr:cNvSpPr/>
        </xdr:nvSpPr>
        <xdr:spPr>
          <a:xfrm>
            <a:off x="2974265" y="0"/>
            <a:ext cx="1574611" cy="356235"/>
          </a:xfrm>
          <a:prstGeom prst="rect">
            <a:avLst/>
          </a:prstGeom>
          <a:solidFill>
            <a:srgbClr val="00528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CA"/>
          </a:p>
        </xdr:txBody>
      </xdr:sp>
      <xdr:sp macro="" textlink="">
        <xdr:nvSpPr>
          <xdr:cNvPr id="4" name="Rectangle 3">
            <a:extLst>
              <a:ext uri="{FF2B5EF4-FFF2-40B4-BE49-F238E27FC236}">
                <a16:creationId xmlns:a16="http://schemas.microsoft.com/office/drawing/2014/main" id="{51A603D7-FA2B-24BD-DD0B-DEABF5D0C7B8}"/>
              </a:ext>
            </a:extLst>
          </xdr:cNvPr>
          <xdr:cNvSpPr/>
        </xdr:nvSpPr>
        <xdr:spPr>
          <a:xfrm>
            <a:off x="0" y="0"/>
            <a:ext cx="1487132" cy="356235"/>
          </a:xfrm>
          <a:prstGeom prst="rect">
            <a:avLst/>
          </a:prstGeom>
          <a:solidFill>
            <a:srgbClr val="D7A52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CA"/>
          </a:p>
        </xdr:txBody>
      </xdr:sp>
      <xdr:sp macro="" textlink="">
        <xdr:nvSpPr>
          <xdr:cNvPr id="5" name="Rectangle 4">
            <a:extLst>
              <a:ext uri="{FF2B5EF4-FFF2-40B4-BE49-F238E27FC236}">
                <a16:creationId xmlns:a16="http://schemas.microsoft.com/office/drawing/2014/main" id="{AC24F5CE-CEFA-86C1-C778-4634317A80F8}"/>
              </a:ext>
            </a:extLst>
          </xdr:cNvPr>
          <xdr:cNvSpPr/>
        </xdr:nvSpPr>
        <xdr:spPr>
          <a:xfrm>
            <a:off x="1487132" y="0"/>
            <a:ext cx="1487132" cy="356235"/>
          </a:xfrm>
          <a:prstGeom prst="rect">
            <a:avLst/>
          </a:prstGeom>
          <a:solidFill>
            <a:srgbClr val="79242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CA"/>
          </a:p>
        </xdr:txBody>
      </xdr:sp>
      <xdr:sp macro="" textlink="">
        <xdr:nvSpPr>
          <xdr:cNvPr id="6" name="Rectangle 5">
            <a:extLst>
              <a:ext uri="{FF2B5EF4-FFF2-40B4-BE49-F238E27FC236}">
                <a16:creationId xmlns:a16="http://schemas.microsoft.com/office/drawing/2014/main" id="{2E9F36D5-C670-8BD3-EBFE-8AEFEDADCE21}"/>
              </a:ext>
            </a:extLst>
          </xdr:cNvPr>
          <xdr:cNvSpPr/>
        </xdr:nvSpPr>
        <xdr:spPr>
          <a:xfrm>
            <a:off x="4452650" y="0"/>
            <a:ext cx="1487132" cy="356235"/>
          </a:xfrm>
          <a:prstGeom prst="rect">
            <a:avLst/>
          </a:prstGeom>
          <a:solidFill>
            <a:srgbClr val="00615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CA"/>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6563F-E596-4548-AF27-6C6D31213064}">
  <dimension ref="A1:N46"/>
  <sheetViews>
    <sheetView tabSelected="1" topLeftCell="A3" zoomScale="115" zoomScaleNormal="115" workbookViewId="0">
      <selection activeCell="F35" sqref="F35"/>
    </sheetView>
  </sheetViews>
  <sheetFormatPr defaultColWidth="11.140625" defaultRowHeight="12.75"/>
  <cols>
    <col min="1" max="1" width="50.140625" bestFit="1" customWidth="1"/>
    <col min="2" max="5" width="13.85546875" customWidth="1"/>
    <col min="8" max="8" width="17" bestFit="1" customWidth="1"/>
    <col min="9" max="9" width="25.85546875" bestFit="1" customWidth="1"/>
    <col min="10" max="10" width="16.140625" bestFit="1" customWidth="1"/>
  </cols>
  <sheetData>
    <row r="1" spans="1:14" ht="15.75">
      <c r="A1" s="50" t="s">
        <v>0</v>
      </c>
      <c r="B1" s="50"/>
      <c r="C1" s="50"/>
      <c r="D1" s="50"/>
      <c r="E1" s="50"/>
      <c r="H1" s="20"/>
      <c r="I1" s="20"/>
      <c r="J1" s="20"/>
      <c r="K1" s="20"/>
      <c r="L1" s="20"/>
      <c r="M1" s="20"/>
      <c r="N1" s="20"/>
    </row>
    <row r="2" spans="1:14" ht="18">
      <c r="A2" s="17"/>
      <c r="B2" s="17"/>
      <c r="C2" s="17"/>
      <c r="D2" s="17"/>
      <c r="E2" s="17"/>
    </row>
    <row r="3" spans="1:14" ht="18">
      <c r="A3" s="17"/>
      <c r="B3" s="17"/>
      <c r="C3" s="17"/>
      <c r="D3" s="17"/>
      <c r="E3" s="17"/>
    </row>
    <row r="4" spans="1:14" ht="15" customHeight="1">
      <c r="A4" s="17"/>
      <c r="B4" s="17"/>
      <c r="C4" s="17"/>
      <c r="D4" s="17"/>
      <c r="E4" s="17"/>
    </row>
    <row r="5" spans="1:14" ht="15" customHeight="1">
      <c r="A5" s="17"/>
      <c r="B5" s="17"/>
      <c r="C5" s="37"/>
      <c r="D5" s="54" t="s">
        <v>1</v>
      </c>
      <c r="E5" s="17"/>
    </row>
    <row r="6" spans="1:14" ht="15" customHeight="1">
      <c r="A6" s="17"/>
      <c r="B6" s="17"/>
      <c r="C6" s="38"/>
      <c r="D6" s="54" t="s">
        <v>2</v>
      </c>
      <c r="E6" s="17"/>
    </row>
    <row r="7" spans="1:14" ht="15" customHeight="1"/>
    <row r="8" spans="1:14" ht="15" customHeight="1">
      <c r="A8" s="49" t="s">
        <v>3</v>
      </c>
      <c r="B8" s="49"/>
      <c r="C8" s="49"/>
      <c r="D8" s="49"/>
      <c r="E8" s="49"/>
    </row>
    <row r="9" spans="1:14" ht="15">
      <c r="A9" s="55"/>
      <c r="B9" s="22">
        <v>2029</v>
      </c>
      <c r="C9" s="22">
        <v>2030</v>
      </c>
      <c r="D9" s="22">
        <v>2031</v>
      </c>
      <c r="E9" s="21"/>
    </row>
    <row r="10" spans="1:14" ht="15">
      <c r="A10" s="56" t="s">
        <v>4</v>
      </c>
      <c r="B10" s="57">
        <v>0.9</v>
      </c>
      <c r="C10" s="57">
        <v>0.9</v>
      </c>
      <c r="D10" s="57">
        <v>0.9</v>
      </c>
      <c r="E10" s="21"/>
    </row>
    <row r="11" spans="1:14" ht="15">
      <c r="A11" s="56" t="s">
        <v>5</v>
      </c>
      <c r="B11" s="57">
        <v>0.1</v>
      </c>
      <c r="C11" s="57">
        <v>0.1</v>
      </c>
      <c r="D11" s="57">
        <v>0.1</v>
      </c>
      <c r="E11" s="21"/>
    </row>
    <row r="12" spans="1:14" ht="13.5" thickBot="1"/>
    <row r="13" spans="1:14" ht="13.5" thickBot="1">
      <c r="A13" s="3"/>
      <c r="B13" s="51" t="s">
        <v>6</v>
      </c>
      <c r="C13" s="52"/>
      <c r="D13" s="52"/>
      <c r="E13" s="53"/>
    </row>
    <row r="14" spans="1:14" ht="13.5" thickBot="1">
      <c r="A14" s="12" t="s">
        <v>7</v>
      </c>
      <c r="B14" s="13">
        <v>2029</v>
      </c>
      <c r="C14" s="14">
        <v>2030</v>
      </c>
      <c r="D14" s="15">
        <v>2031</v>
      </c>
      <c r="E14" s="16" t="s">
        <v>8</v>
      </c>
    </row>
    <row r="15" spans="1:14">
      <c r="A15" s="48" t="s">
        <v>9</v>
      </c>
      <c r="B15" s="23">
        <v>1600000</v>
      </c>
      <c r="C15" s="24">
        <v>0</v>
      </c>
      <c r="D15" s="25">
        <v>0</v>
      </c>
      <c r="E15" s="58">
        <f t="shared" ref="E15:E21" si="0">SUM(B15:D15)</f>
        <v>1600000</v>
      </c>
    </row>
    <row r="16" spans="1:14">
      <c r="A16" s="48" t="s">
        <v>10</v>
      </c>
      <c r="B16" s="59">
        <v>0</v>
      </c>
      <c r="C16" s="60">
        <v>1450000</v>
      </c>
      <c r="D16" s="61">
        <v>0</v>
      </c>
      <c r="E16" s="62">
        <f t="shared" si="0"/>
        <v>1450000</v>
      </c>
    </row>
    <row r="17" spans="1:5">
      <c r="A17" s="48" t="s">
        <v>11</v>
      </c>
      <c r="B17" s="59">
        <v>0</v>
      </c>
      <c r="C17" s="60">
        <v>0</v>
      </c>
      <c r="D17" s="61">
        <v>750000</v>
      </c>
      <c r="E17" s="62">
        <f t="shared" si="0"/>
        <v>750000</v>
      </c>
    </row>
    <row r="18" spans="1:5">
      <c r="A18" s="48" t="s">
        <v>12</v>
      </c>
      <c r="B18" s="59">
        <v>0</v>
      </c>
      <c r="C18" s="60">
        <v>0</v>
      </c>
      <c r="D18" s="61">
        <v>0</v>
      </c>
      <c r="E18" s="62">
        <f t="shared" si="0"/>
        <v>0</v>
      </c>
    </row>
    <row r="19" spans="1:5">
      <c r="A19" s="48" t="s">
        <v>13</v>
      </c>
      <c r="B19" s="59">
        <v>0</v>
      </c>
      <c r="C19" s="60">
        <v>0</v>
      </c>
      <c r="D19" s="61">
        <v>0</v>
      </c>
      <c r="E19" s="62">
        <f t="shared" si="0"/>
        <v>0</v>
      </c>
    </row>
    <row r="20" spans="1:5">
      <c r="A20" s="47" t="s">
        <v>14</v>
      </c>
      <c r="B20" s="59">
        <v>0</v>
      </c>
      <c r="C20" s="60">
        <v>0</v>
      </c>
      <c r="D20" s="61">
        <v>0</v>
      </c>
      <c r="E20" s="62">
        <f t="shared" si="0"/>
        <v>0</v>
      </c>
    </row>
    <row r="21" spans="1:5">
      <c r="A21" s="47" t="s">
        <v>15</v>
      </c>
      <c r="B21" s="59">
        <v>0</v>
      </c>
      <c r="C21" s="60">
        <v>0</v>
      </c>
      <c r="D21" s="61">
        <v>0</v>
      </c>
      <c r="E21" s="62">
        <f t="shared" si="0"/>
        <v>0</v>
      </c>
    </row>
    <row r="22" spans="1:5">
      <c r="A22" s="47" t="s">
        <v>16</v>
      </c>
      <c r="B22" s="59">
        <v>0</v>
      </c>
      <c r="C22" s="60">
        <v>0</v>
      </c>
      <c r="D22" s="61">
        <v>0</v>
      </c>
      <c r="E22" s="62">
        <f>SUM(B22:D22)</f>
        <v>0</v>
      </c>
    </row>
    <row r="23" spans="1:5">
      <c r="A23" s="47" t="s">
        <v>17</v>
      </c>
      <c r="B23" s="59">
        <v>0</v>
      </c>
      <c r="C23" s="60">
        <v>0</v>
      </c>
      <c r="D23" s="61">
        <v>0</v>
      </c>
      <c r="E23" s="62">
        <f>SUM(B23:D23)</f>
        <v>0</v>
      </c>
    </row>
    <row r="24" spans="1:5">
      <c r="A24" s="47" t="s">
        <v>18</v>
      </c>
      <c r="B24" s="59">
        <v>0</v>
      </c>
      <c r="C24" s="60">
        <v>0</v>
      </c>
      <c r="D24" s="61">
        <v>0</v>
      </c>
      <c r="E24" s="62">
        <f>SUM(B24:D24)</f>
        <v>0</v>
      </c>
    </row>
    <row r="25" spans="1:5">
      <c r="A25" s="47" t="s">
        <v>19</v>
      </c>
      <c r="B25" s="59">
        <v>0</v>
      </c>
      <c r="C25" s="60">
        <v>0</v>
      </c>
      <c r="D25" s="61">
        <v>0</v>
      </c>
      <c r="E25" s="62">
        <f>SUM(B25:D25)</f>
        <v>0</v>
      </c>
    </row>
    <row r="26" spans="1:5">
      <c r="A26" s="47" t="s">
        <v>20</v>
      </c>
      <c r="B26" s="59">
        <v>0</v>
      </c>
      <c r="C26" s="60">
        <v>0</v>
      </c>
      <c r="D26" s="61">
        <v>0</v>
      </c>
      <c r="E26" s="62">
        <f>SUM(B26:D26)</f>
        <v>0</v>
      </c>
    </row>
    <row r="27" spans="1:5">
      <c r="A27" s="4"/>
      <c r="B27" s="6"/>
      <c r="C27" s="9"/>
      <c r="D27" s="5"/>
      <c r="E27" s="40"/>
    </row>
    <row r="28" spans="1:5" ht="13.5" thickBot="1">
      <c r="A28" s="63" t="s">
        <v>21</v>
      </c>
      <c r="B28" s="26"/>
      <c r="C28" s="27"/>
      <c r="D28" s="28"/>
      <c r="E28" s="29"/>
    </row>
    <row r="29" spans="1:5">
      <c r="A29" s="11" t="s">
        <v>22</v>
      </c>
      <c r="B29" s="42">
        <f>(SUM(B15:B28)-B31)*B10</f>
        <v>1440000</v>
      </c>
      <c r="C29" s="30">
        <f>(SUM(C15:C28)-C31)*C10</f>
        <v>1305000</v>
      </c>
      <c r="D29" s="39">
        <f>(SUM(D15:D28)-D31)*D10</f>
        <v>675000</v>
      </c>
      <c r="E29" s="41">
        <f>SUM(B29:D29)</f>
        <v>3420000</v>
      </c>
    </row>
    <row r="30" spans="1:5">
      <c r="A30" s="64" t="s">
        <v>23</v>
      </c>
      <c r="B30" s="65">
        <f>(SUM(B15:B28)-B31)*B11</f>
        <v>160000</v>
      </c>
      <c r="C30" s="66">
        <f>(SUM(C15:C28)-C31)*C11</f>
        <v>145000</v>
      </c>
      <c r="D30" s="67">
        <f>(SUM(D15:D28)-D31)*D11</f>
        <v>75000</v>
      </c>
      <c r="E30" s="62">
        <f>SUM(B30:D30)</f>
        <v>380000</v>
      </c>
    </row>
    <row r="31" spans="1:5">
      <c r="A31" s="68" t="s">
        <v>24</v>
      </c>
      <c r="B31" s="43"/>
      <c r="C31" s="31"/>
      <c r="D31" s="36"/>
      <c r="E31" s="62">
        <f>SUM(B31:D31)</f>
        <v>0</v>
      </c>
    </row>
    <row r="32" spans="1:5">
      <c r="A32" s="19" t="s">
        <v>25</v>
      </c>
      <c r="B32" s="44">
        <f>SUM(B29:B31)</f>
        <v>1600000</v>
      </c>
      <c r="C32" s="32">
        <f>SUM(C29:C31)</f>
        <v>1450000</v>
      </c>
      <c r="D32" s="32">
        <f>SUM(D29:D31)</f>
        <v>750000</v>
      </c>
      <c r="E32" s="33">
        <f>SUM(E29:E31)</f>
        <v>3800000</v>
      </c>
    </row>
    <row r="33" spans="1:5">
      <c r="A33" s="68" t="s">
        <v>26</v>
      </c>
      <c r="B33" s="43"/>
      <c r="C33" s="36"/>
      <c r="D33" s="36"/>
      <c r="E33" s="62">
        <f>SUM(B33:D33)</f>
        <v>0</v>
      </c>
    </row>
    <row r="34" spans="1:5">
      <c r="A34" s="7"/>
      <c r="B34" s="45"/>
      <c r="C34" s="10"/>
      <c r="D34" s="10"/>
      <c r="E34" s="18"/>
    </row>
    <row r="35" spans="1:5" ht="13.5" thickBot="1">
      <c r="A35" s="8" t="s">
        <v>27</v>
      </c>
      <c r="B35" s="46">
        <f>SUM(B32:B33)</f>
        <v>1600000</v>
      </c>
      <c r="C35" s="34">
        <f>SUM(C32:C33)</f>
        <v>1450000</v>
      </c>
      <c r="D35" s="34">
        <f>SUM(D32:D33)</f>
        <v>750000</v>
      </c>
      <c r="E35" s="35">
        <f>SUM(E32:E33)</f>
        <v>3800000</v>
      </c>
    </row>
    <row r="39" spans="1:5">
      <c r="A39" s="69"/>
    </row>
    <row r="40" spans="1:5">
      <c r="A40" s="1"/>
      <c r="B40" s="2"/>
      <c r="C40" s="2"/>
    </row>
    <row r="41" spans="1:5">
      <c r="A41" s="1"/>
    </row>
    <row r="42" spans="1:5">
      <c r="A42" s="70"/>
    </row>
    <row r="43" spans="1:5">
      <c r="A43" s="70"/>
    </row>
    <row r="44" spans="1:5">
      <c r="A44" s="70"/>
    </row>
    <row r="45" spans="1:5">
      <c r="A45" s="70"/>
    </row>
    <row r="46" spans="1:5">
      <c r="A46" s="1"/>
    </row>
  </sheetData>
  <mergeCells count="3">
    <mergeCell ref="A8:E8"/>
    <mergeCell ref="A1:E1"/>
    <mergeCell ref="B13:E13"/>
  </mergeCells>
  <phoneticPr fontId="2" type="noConversion"/>
  <pageMargins left="0" right="0" top="1" bottom="1" header="0.25" footer="0.5"/>
  <pageSetup orientation="portrait" horizontalDpi="300" verticalDpi="300" r:id="rId1"/>
  <headerFooter alignWithMargins="0"/>
  <ignoredErrors>
    <ignoredError sqref="E29 B32:D32 B29:D30" formulaRange="1"/>
    <ignoredError sqref="E32" formula="1"/>
  </ignoredError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1b2fcd0-8e46-4bac-8ad8-403671a50f14" xsi:nil="true"/>
    <Source xmlns="7ed3e5a4-60d0-4a06-9c81-f3f6876ce753" xsi:nil="true"/>
    <lcf76f155ced4ddcb4097134ff3c332f xmlns="7ed3e5a4-60d0-4a06-9c81-f3f6876ce753">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529FEF64B158D4192D9F9CB0814B950" ma:contentTypeVersion="14" ma:contentTypeDescription="Create a new document." ma:contentTypeScope="" ma:versionID="5ea55f213a44cb605fe2de8b2868c898">
  <xsd:schema xmlns:xsd="http://www.w3.org/2001/XMLSchema" xmlns:xs="http://www.w3.org/2001/XMLSchema" xmlns:p="http://schemas.microsoft.com/office/2006/metadata/properties" xmlns:ns2="7ed3e5a4-60d0-4a06-9c81-f3f6876ce753" xmlns:ns3="81b2fcd0-8e46-4bac-8ad8-403671a50f14" targetNamespace="http://schemas.microsoft.com/office/2006/metadata/properties" ma:root="true" ma:fieldsID="beded581d6e770a6e5a72d5d34065570" ns2:_="" ns3:_="">
    <xsd:import namespace="7ed3e5a4-60d0-4a06-9c81-f3f6876ce753"/>
    <xsd:import namespace="81b2fcd0-8e46-4bac-8ad8-403671a50f1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Sourc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d3e5a4-60d0-4a06-9c81-f3f6876ce7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f176e85a-df36-4f3e-ab06-716dbdf878e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Source" ma:index="21" nillable="true" ma:displayName="Source" ma:format="Dropdown" ma:list="f706908f-a3a8-4caa-9426-493f86ac43a8" ma:internalName="Source" ma:showField="_CopySource">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81b2fcd0-8e46-4bac-8ad8-403671a50f1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8077769-24a8-4566-92b2-c54f3c790713}" ma:internalName="TaxCatchAll" ma:showField="CatchAllData" ma:web="81b2fcd0-8e46-4bac-8ad8-403671a50f1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B2CBDE-E69F-4539-A952-78A06FF4C700}"/>
</file>

<file path=customXml/itemProps2.xml><?xml version="1.0" encoding="utf-8"?>
<ds:datastoreItem xmlns:ds="http://schemas.openxmlformats.org/officeDocument/2006/customXml" ds:itemID="{43094129-38EE-4109-A3E6-92EC54957765}"/>
</file>

<file path=customXml/itemProps3.xml><?xml version="1.0" encoding="utf-8"?>
<ds:datastoreItem xmlns:ds="http://schemas.openxmlformats.org/officeDocument/2006/customXml" ds:itemID="{D71692FD-1EC0-4776-A098-B19E225AFA8A}"/>
</file>

<file path=docProps/app.xml><?xml version="1.0" encoding="utf-8"?>
<Properties xmlns="http://schemas.openxmlformats.org/officeDocument/2006/extended-properties" xmlns:vt="http://schemas.openxmlformats.org/officeDocument/2006/docPropsVTypes">
  <Application>Microsoft Excel Online</Application>
  <Manager/>
  <Company>GNB</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luct</dc:creator>
  <cp:keywords/>
  <dc:description/>
  <cp:lastModifiedBy>Rob Webber</cp:lastModifiedBy>
  <cp:revision/>
  <dcterms:created xsi:type="dcterms:W3CDTF">2007-02-06T14:15:57Z</dcterms:created>
  <dcterms:modified xsi:type="dcterms:W3CDTF">2026-09-18T15:34:22Z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0x010100A529FEF64B158D4192D9F9CB0814B950</vt:lpwstr>
  </property>
  <property fmtid="{D5CDD505-2E9C-101B-9397-08002B2CF9AE}" pid="3" name="MediaServiceImageTags">
    <vt:lpwstr/>
  </property>
</Properties>
</file>